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6335" windowHeight="7545" activeTab="0"/>
  </bookViews>
  <sheets>
    <sheet name="Przedmiar" sheetId="1" r:id="rId1"/>
  </sheets>
  <definedNames>
    <definedName name="_xlnm.Print_Area" localSheetId="0">'Przedmiar'!$B$2:$I$31</definedName>
    <definedName name="_xlnm.Print_Titles" localSheetId="0">'Przedmiar'!$2:$6</definedName>
  </definedNames>
  <calcPr fullCalcOnLoad="1"/>
</workbook>
</file>

<file path=xl/sharedStrings.xml><?xml version="1.0" encoding="utf-8"?>
<sst xmlns="http://schemas.openxmlformats.org/spreadsheetml/2006/main" count="51" uniqueCount="36">
  <si>
    <t xml:space="preserve"> </t>
  </si>
  <si>
    <t>Odnowa oznakowania poziomego na sieci dróg powiatowych zarządzanych przez PZD Pszczyna</t>
  </si>
  <si>
    <t>Nr poz.</t>
  </si>
  <si>
    <t>Podstawa</t>
  </si>
  <si>
    <t>Numer ST</t>
  </si>
  <si>
    <t>Opis robót</t>
  </si>
  <si>
    <t>Jm</t>
  </si>
  <si>
    <t>Ilość</t>
  </si>
  <si>
    <t>1</t>
  </si>
  <si>
    <t>2</t>
  </si>
  <si>
    <t>3</t>
  </si>
  <si>
    <t>4</t>
  </si>
  <si>
    <t>5</t>
  </si>
  <si>
    <t>6</t>
  </si>
  <si>
    <t/>
  </si>
  <si>
    <t>1 Odnowa oznakowania poziomego na drogach powiatowych</t>
  </si>
  <si>
    <t xml:space="preserve">KNR 2-31 0706/02  </t>
  </si>
  <si>
    <t>D - 07.01.01</t>
  </si>
  <si>
    <t>Linie segregacyjne i krawędziowe ciągłe malowane mechanicznie - analogia - oznakowanie poziome cienkowarstwowe malowane mechanicznie  - analogia - oznakowanie poziome cienkowarstwowe przejść dla pieszych</t>
  </si>
  <si>
    <t>m2</t>
  </si>
  <si>
    <t>Linie segregacyjne i krawędziowe ciągłe malowane mechanicznie - analogia - oznakowanie poziome cienkowarstwowe malowane mechanicznie</t>
  </si>
  <si>
    <t xml:space="preserve">KNR AT-04 0204/02  </t>
  </si>
  <si>
    <t>Oznakowanie poziome strukturalne grubowarstwowe na zimno nawierzchni bitumicznych za pomocą mas chemoutwardzalnych,  wykonywane mechanicznie plastomarkerem Junior</t>
  </si>
  <si>
    <t xml:space="preserve"> Kalkulacja indywidualna </t>
  </si>
  <si>
    <t>Usunięcie oznakowania poziomego - frezowanie oznakowania cienkowarstwowego</t>
  </si>
  <si>
    <t>Usunięcie oznakowania poziomego - frezowanie oznakowania grubowarstwowego</t>
  </si>
  <si>
    <t>Formularz 2 - kosztorys ślepy</t>
  </si>
  <si>
    <t>Cena</t>
  </si>
  <si>
    <t>Wartość</t>
  </si>
  <si>
    <t>7</t>
  </si>
  <si>
    <t>8</t>
  </si>
  <si>
    <t>Razem</t>
  </si>
  <si>
    <t>Podatek VAT 23%</t>
  </si>
  <si>
    <t>Ogółem</t>
  </si>
  <si>
    <t>………………………………</t>
  </si>
  <si>
    <t>Podpis i pieczęć osoby/osób uprawnionych do reprezentowania wykonawcy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</si>
</sst>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_-* #,##0.00\ [$zł-415]_-;\-* #,##0.00\ [$zł-415]_-;_-* &quot;-&quot;??\ [$zł-415]_-;_-@_-"/>
  </numFmts>
  <fonts count="44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14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5" fillId="34" borderId="11" xfId="0" applyNumberFormat="1" applyFont="1" applyFill="1" applyBorder="1" applyAlignment="1">
      <alignment vertical="center" wrapText="1"/>
    </xf>
    <xf numFmtId="0" fontId="5" fillId="34" borderId="11" xfId="0" applyNumberFormat="1" applyFont="1" applyFill="1" applyBorder="1" applyAlignment="1">
      <alignment horizontal="center" vertical="center" wrapText="1"/>
    </xf>
    <xf numFmtId="0" fontId="5" fillId="34" borderId="11" xfId="0" applyNumberFormat="1" applyFont="1" applyFill="1" applyBorder="1" applyAlignment="1">
      <alignment horizontal="left" vertical="center" wrapText="1"/>
    </xf>
    <xf numFmtId="0" fontId="5" fillId="34" borderId="12" xfId="0" applyNumberFormat="1" applyFont="1" applyFill="1" applyBorder="1" applyAlignment="1">
      <alignment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right"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right" vertical="center" wrapText="1"/>
    </xf>
    <xf numFmtId="0" fontId="1" fillId="35" borderId="15" xfId="0" applyNumberFormat="1" applyFont="1" applyFill="1" applyBorder="1" applyAlignment="1">
      <alignment horizontal="center" vertical="center" wrapText="1"/>
    </xf>
    <xf numFmtId="0" fontId="1" fillId="35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center" vertical="center" wrapText="1"/>
    </xf>
    <xf numFmtId="172" fontId="5" fillId="34" borderId="18" xfId="0" applyNumberFormat="1" applyFont="1" applyFill="1" applyBorder="1" applyAlignment="1">
      <alignment vertical="center" wrapText="1"/>
    </xf>
    <xf numFmtId="0" fontId="7" fillId="36" borderId="19" xfId="0" applyNumberFormat="1" applyFont="1" applyFill="1" applyBorder="1" applyAlignment="1">
      <alignment vertical="top" wrapText="1"/>
    </xf>
    <xf numFmtId="0" fontId="7" fillId="36" borderId="14" xfId="0" applyNumberFormat="1" applyFont="1" applyFill="1" applyBorder="1" applyAlignment="1">
      <alignment vertical="top" wrapText="1"/>
    </xf>
    <xf numFmtId="0" fontId="7" fillId="36" borderId="20" xfId="0" applyNumberFormat="1" applyFont="1" applyFill="1" applyBorder="1" applyAlignment="1">
      <alignment vertical="top" wrapText="1"/>
    </xf>
    <xf numFmtId="0" fontId="7" fillId="36" borderId="21" xfId="0" applyNumberFormat="1" applyFont="1" applyFill="1" applyBorder="1" applyAlignment="1">
      <alignment horizontal="right" vertical="top" wrapText="1"/>
    </xf>
    <xf numFmtId="44" fontId="8" fillId="36" borderId="14" xfId="58" applyFont="1" applyFill="1" applyBorder="1" applyAlignment="1" applyProtection="1">
      <alignment horizontal="center" vertical="center" wrapText="1"/>
      <protection/>
    </xf>
    <xf numFmtId="44" fontId="9" fillId="36" borderId="22" xfId="58" applyFont="1" applyFill="1" applyBorder="1" applyAlignment="1" applyProtection="1">
      <alignment horizontal="center" vertical="center" wrapText="1"/>
      <protection/>
    </xf>
    <xf numFmtId="0" fontId="7" fillId="36" borderId="23" xfId="0" applyNumberFormat="1" applyFont="1" applyFill="1" applyBorder="1" applyAlignment="1">
      <alignment vertical="top" wrapText="1"/>
    </xf>
    <xf numFmtId="0" fontId="7" fillId="36" borderId="10" xfId="0" applyNumberFormat="1" applyFont="1" applyFill="1" applyBorder="1" applyAlignment="1">
      <alignment vertical="top" wrapText="1"/>
    </xf>
    <xf numFmtId="0" fontId="7" fillId="36" borderId="24" xfId="0" applyNumberFormat="1" applyFont="1" applyFill="1" applyBorder="1" applyAlignment="1">
      <alignment vertical="top" wrapText="1"/>
    </xf>
    <xf numFmtId="0" fontId="7" fillId="36" borderId="25" xfId="0" applyNumberFormat="1" applyFont="1" applyFill="1" applyBorder="1" applyAlignment="1">
      <alignment horizontal="right" vertical="top" wrapText="1"/>
    </xf>
    <xf numFmtId="44" fontId="8" fillId="36" borderId="10" xfId="58" applyFont="1" applyFill="1" applyBorder="1" applyAlignment="1" applyProtection="1">
      <alignment horizontal="center" vertical="center" wrapText="1"/>
      <protection/>
    </xf>
    <xf numFmtId="44" fontId="9" fillId="36" borderId="17" xfId="58" applyFont="1" applyFill="1" applyBorder="1" applyAlignment="1" applyProtection="1">
      <alignment horizontal="center" vertical="center" wrapText="1"/>
      <protection/>
    </xf>
    <xf numFmtId="0" fontId="7" fillId="36" borderId="26" xfId="0" applyNumberFormat="1" applyFont="1" applyFill="1" applyBorder="1" applyAlignment="1">
      <alignment vertical="top" wrapText="1"/>
    </xf>
    <xf numFmtId="0" fontId="7" fillId="36" borderId="27" xfId="0" applyNumberFormat="1" applyFont="1" applyFill="1" applyBorder="1" applyAlignment="1">
      <alignment vertical="top" wrapText="1"/>
    </xf>
    <xf numFmtId="0" fontId="7" fillId="36" borderId="28" xfId="0" applyNumberFormat="1" applyFont="1" applyFill="1" applyBorder="1" applyAlignment="1">
      <alignment vertical="top" wrapText="1"/>
    </xf>
    <xf numFmtId="0" fontId="7" fillId="36" borderId="29" xfId="0" applyNumberFormat="1" applyFont="1" applyFill="1" applyBorder="1" applyAlignment="1">
      <alignment horizontal="right" vertical="top" wrapText="1"/>
    </xf>
    <xf numFmtId="44" fontId="8" fillId="36" borderId="27" xfId="58" applyFont="1" applyFill="1" applyBorder="1" applyAlignment="1" applyProtection="1">
      <alignment horizontal="center" vertical="center" wrapText="1"/>
      <protection/>
    </xf>
    <xf numFmtId="44" fontId="9" fillId="36" borderId="30" xfId="58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35" borderId="31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0" fontId="5" fillId="34" borderId="32" xfId="0" applyNumberFormat="1" applyFont="1" applyFill="1" applyBorder="1" applyAlignment="1">
      <alignment vertical="center" wrapText="1"/>
    </xf>
    <xf numFmtId="0" fontId="1" fillId="0" borderId="32" xfId="0" applyNumberFormat="1" applyFont="1" applyBorder="1" applyAlignment="1">
      <alignment horizontal="center" vertical="top" wrapText="1"/>
    </xf>
    <xf numFmtId="0" fontId="1" fillId="0" borderId="33" xfId="0" applyNumberFormat="1" applyFont="1" applyBorder="1" applyAlignment="1">
      <alignment vertical="center" wrapText="1"/>
    </xf>
    <xf numFmtId="0" fontId="1" fillId="0" borderId="34" xfId="0" applyNumberFormat="1" applyFont="1" applyBorder="1" applyAlignment="1">
      <alignment vertical="center" wrapText="1"/>
    </xf>
    <xf numFmtId="0" fontId="1" fillId="0" borderId="35" xfId="0" applyNumberFormat="1" applyFont="1" applyBorder="1" applyAlignment="1">
      <alignment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right" vertical="center" wrapText="1"/>
    </xf>
    <xf numFmtId="172" fontId="6" fillId="0" borderId="37" xfId="0" applyNumberFormat="1" applyFont="1" applyBorder="1" applyAlignment="1">
      <alignment horizontal="center" vertical="center"/>
    </xf>
    <xf numFmtId="172" fontId="6" fillId="0" borderId="38" xfId="0" applyNumberFormat="1" applyFont="1" applyBorder="1" applyAlignment="1">
      <alignment horizontal="center" vertical="center"/>
    </xf>
    <xf numFmtId="172" fontId="6" fillId="0" borderId="39" xfId="0" applyNumberFormat="1" applyFont="1" applyBorder="1" applyAlignment="1">
      <alignment horizontal="center" vertical="center"/>
    </xf>
    <xf numFmtId="172" fontId="6" fillId="0" borderId="4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34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 wrapText="1"/>
    </xf>
    <xf numFmtId="172" fontId="6" fillId="0" borderId="43" xfId="0" applyNumberFormat="1" applyFont="1" applyBorder="1" applyAlignment="1">
      <alignment horizontal="center" vertical="center"/>
    </xf>
    <xf numFmtId="172" fontId="6" fillId="0" borderId="44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7"/>
  <sheetViews>
    <sheetView tabSelected="1" view="pageBreakPreview" zoomScale="60" zoomScalePageLayoutView="0" workbookViewId="0" topLeftCell="A1">
      <selection activeCell="K8" sqref="K8"/>
    </sheetView>
  </sheetViews>
  <sheetFormatPr defaultColWidth="9.140625" defaultRowHeight="12.75"/>
  <cols>
    <col min="2" max="2" width="5.00390625" style="1" customWidth="1"/>
    <col min="3" max="4" width="10.00390625" style="1" customWidth="1"/>
    <col min="5" max="5" width="44.28125" style="1" customWidth="1"/>
    <col min="6" max="6" width="5.7109375" style="1" customWidth="1"/>
    <col min="7" max="7" width="11.421875" style="1" customWidth="1"/>
    <col min="8" max="8" width="12.140625" style="0" customWidth="1"/>
    <col min="9" max="9" width="13.140625" style="0" customWidth="1"/>
  </cols>
  <sheetData>
    <row r="2" spans="2:7" ht="13.5" thickBot="1">
      <c r="B2" s="60" t="s">
        <v>0</v>
      </c>
      <c r="C2" s="60"/>
      <c r="D2" s="60"/>
      <c r="E2" s="60"/>
      <c r="F2" s="60"/>
      <c r="G2" s="60"/>
    </row>
    <row r="3" spans="2:9" ht="18" customHeight="1">
      <c r="B3" s="61" t="s">
        <v>26</v>
      </c>
      <c r="C3" s="62"/>
      <c r="D3" s="62"/>
      <c r="E3" s="62"/>
      <c r="F3" s="62"/>
      <c r="G3" s="62"/>
      <c r="H3" s="62"/>
      <c r="I3" s="63"/>
    </row>
    <row r="4" spans="2:9" ht="21" customHeight="1" thickBot="1">
      <c r="B4" s="55" t="s">
        <v>1</v>
      </c>
      <c r="C4" s="56"/>
      <c r="D4" s="56"/>
      <c r="E4" s="56"/>
      <c r="F4" s="56"/>
      <c r="G4" s="56"/>
      <c r="H4" s="56"/>
      <c r="I4" s="57"/>
    </row>
    <row r="5" spans="2:9" s="2" customFormat="1" ht="22.5">
      <c r="B5" s="40" t="s">
        <v>2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5" t="s">
        <v>27</v>
      </c>
      <c r="I5" s="16" t="s">
        <v>28</v>
      </c>
    </row>
    <row r="6" spans="2:9" s="2" customFormat="1" ht="12.75">
      <c r="B6" s="41" t="s">
        <v>8</v>
      </c>
      <c r="C6" s="3" t="s">
        <v>9</v>
      </c>
      <c r="D6" s="3" t="s">
        <v>10</v>
      </c>
      <c r="E6" s="3" t="s">
        <v>11</v>
      </c>
      <c r="F6" s="3" t="s">
        <v>12</v>
      </c>
      <c r="G6" s="3" t="s">
        <v>13</v>
      </c>
      <c r="H6" s="3" t="s">
        <v>29</v>
      </c>
      <c r="I6" s="17" t="s">
        <v>30</v>
      </c>
    </row>
    <row r="7" spans="2:9" s="2" customFormat="1" ht="22.5">
      <c r="B7" s="42"/>
      <c r="C7" s="4"/>
      <c r="D7" s="5" t="s">
        <v>14</v>
      </c>
      <c r="E7" s="6" t="s">
        <v>15</v>
      </c>
      <c r="F7" s="4"/>
      <c r="G7" s="7"/>
      <c r="H7" s="18"/>
      <c r="I7" s="19">
        <f>SUM(I8:I17)</f>
        <v>0</v>
      </c>
    </row>
    <row r="8" spans="2:9" ht="56.25">
      <c r="B8" s="43" t="s">
        <v>8</v>
      </c>
      <c r="C8" s="8" t="s">
        <v>16</v>
      </c>
      <c r="D8" s="8" t="s">
        <v>17</v>
      </c>
      <c r="E8" s="9" t="s">
        <v>18</v>
      </c>
      <c r="F8" s="10"/>
      <c r="G8" s="11"/>
      <c r="H8" s="49"/>
      <c r="I8" s="51">
        <f>ROUND(G9*H8,2)</f>
        <v>0</v>
      </c>
    </row>
    <row r="9" spans="2:9" s="2" customFormat="1" ht="12.75">
      <c r="B9" s="44"/>
      <c r="C9" s="12"/>
      <c r="D9" s="12"/>
      <c r="E9" s="12"/>
      <c r="F9" s="13" t="s">
        <v>19</v>
      </c>
      <c r="G9" s="14">
        <v>1052</v>
      </c>
      <c r="H9" s="58"/>
      <c r="I9" s="59"/>
    </row>
    <row r="10" spans="2:9" ht="33.75">
      <c r="B10" s="43" t="s">
        <v>9</v>
      </c>
      <c r="C10" s="8" t="s">
        <v>16</v>
      </c>
      <c r="D10" s="8" t="s">
        <v>17</v>
      </c>
      <c r="E10" s="9" t="s">
        <v>20</v>
      </c>
      <c r="F10" s="10"/>
      <c r="G10" s="11"/>
      <c r="H10" s="49"/>
      <c r="I10" s="51">
        <f>ROUND(G11*H10,2)</f>
        <v>0</v>
      </c>
    </row>
    <row r="11" spans="2:9" s="2" customFormat="1" ht="12.75">
      <c r="B11" s="44"/>
      <c r="C11" s="12"/>
      <c r="D11" s="12"/>
      <c r="E11" s="12"/>
      <c r="F11" s="13" t="s">
        <v>19</v>
      </c>
      <c r="G11" s="14">
        <v>9825</v>
      </c>
      <c r="H11" s="58"/>
      <c r="I11" s="59"/>
    </row>
    <row r="12" spans="2:9" ht="45">
      <c r="B12" s="43" t="s">
        <v>10</v>
      </c>
      <c r="C12" s="8" t="s">
        <v>21</v>
      </c>
      <c r="D12" s="8" t="s">
        <v>17</v>
      </c>
      <c r="E12" s="9" t="s">
        <v>22</v>
      </c>
      <c r="F12" s="10"/>
      <c r="G12" s="11"/>
      <c r="H12" s="49"/>
      <c r="I12" s="51">
        <f>ROUND(G13*H12,2)</f>
        <v>0</v>
      </c>
    </row>
    <row r="13" spans="2:9" s="2" customFormat="1" ht="12.75">
      <c r="B13" s="44"/>
      <c r="C13" s="12"/>
      <c r="D13" s="12"/>
      <c r="E13" s="12"/>
      <c r="F13" s="13" t="s">
        <v>19</v>
      </c>
      <c r="G13" s="14">
        <v>50</v>
      </c>
      <c r="H13" s="58"/>
      <c r="I13" s="59"/>
    </row>
    <row r="14" spans="2:9" ht="33.75">
      <c r="B14" s="43" t="s">
        <v>11</v>
      </c>
      <c r="C14" s="8" t="s">
        <v>23</v>
      </c>
      <c r="D14" s="8" t="s">
        <v>17</v>
      </c>
      <c r="E14" s="9" t="s">
        <v>24</v>
      </c>
      <c r="F14" s="10"/>
      <c r="G14" s="11"/>
      <c r="H14" s="49"/>
      <c r="I14" s="51">
        <f>ROUND(G15*H14,2)</f>
        <v>0</v>
      </c>
    </row>
    <row r="15" spans="2:9" s="2" customFormat="1" ht="12.75">
      <c r="B15" s="44"/>
      <c r="C15" s="12"/>
      <c r="D15" s="12"/>
      <c r="E15" s="12"/>
      <c r="F15" s="13" t="s">
        <v>19</v>
      </c>
      <c r="G15" s="14">
        <v>500</v>
      </c>
      <c r="H15" s="58"/>
      <c r="I15" s="59"/>
    </row>
    <row r="16" spans="2:9" ht="33.75">
      <c r="B16" s="43" t="s">
        <v>12</v>
      </c>
      <c r="C16" s="8" t="s">
        <v>23</v>
      </c>
      <c r="D16" s="8" t="s">
        <v>17</v>
      </c>
      <c r="E16" s="9" t="s">
        <v>25</v>
      </c>
      <c r="F16" s="10"/>
      <c r="G16" s="11"/>
      <c r="H16" s="49"/>
      <c r="I16" s="51">
        <f>ROUND(G17*H16,2)</f>
        <v>0</v>
      </c>
    </row>
    <row r="17" spans="2:9" s="2" customFormat="1" ht="13.5" thickBot="1">
      <c r="B17" s="45"/>
      <c r="C17" s="46"/>
      <c r="D17" s="46"/>
      <c r="E17" s="46"/>
      <c r="F17" s="47" t="s">
        <v>19</v>
      </c>
      <c r="G17" s="48">
        <v>50</v>
      </c>
      <c r="H17" s="50"/>
      <c r="I17" s="52"/>
    </row>
    <row r="18" spans="2:9" ht="12.75">
      <c r="B18" s="20"/>
      <c r="C18" s="21"/>
      <c r="D18" s="22"/>
      <c r="E18" s="23" t="s">
        <v>31</v>
      </c>
      <c r="F18" s="21"/>
      <c r="G18" s="21"/>
      <c r="H18" s="24"/>
      <c r="I18" s="25">
        <f>I7</f>
        <v>0</v>
      </c>
    </row>
    <row r="19" spans="2:9" ht="12.75">
      <c r="B19" s="26"/>
      <c r="C19" s="27"/>
      <c r="D19" s="28"/>
      <c r="E19" s="29" t="s">
        <v>32</v>
      </c>
      <c r="F19" s="27"/>
      <c r="G19" s="27"/>
      <c r="H19" s="30"/>
      <c r="I19" s="31">
        <f>ROUND(I18*0.23,2)</f>
        <v>0</v>
      </c>
    </row>
    <row r="20" spans="2:9" ht="13.5" thickBot="1">
      <c r="B20" s="32"/>
      <c r="C20" s="33"/>
      <c r="D20" s="34"/>
      <c r="E20" s="35" t="s">
        <v>33</v>
      </c>
      <c r="F20" s="33"/>
      <c r="G20" s="33"/>
      <c r="H20" s="36"/>
      <c r="I20" s="37">
        <f>I18+I19</f>
        <v>0</v>
      </c>
    </row>
    <row r="21" spans="8:9" ht="12.75">
      <c r="H21" s="38"/>
      <c r="I21" s="39"/>
    </row>
    <row r="22" spans="8:9" ht="12.75">
      <c r="H22" s="38"/>
      <c r="I22" s="39"/>
    </row>
    <row r="23" spans="8:9" ht="12.75">
      <c r="H23" s="38"/>
      <c r="I23" s="39"/>
    </row>
    <row r="24" spans="7:9" ht="12.75">
      <c r="G24" s="53" t="s">
        <v>34</v>
      </c>
      <c r="H24" s="53"/>
      <c r="I24" s="39"/>
    </row>
    <row r="25" spans="7:9" ht="12.75">
      <c r="G25" s="54" t="s">
        <v>35</v>
      </c>
      <c r="H25" s="54"/>
      <c r="I25" s="39"/>
    </row>
    <row r="26" spans="7:9" ht="12.75">
      <c r="G26" s="54"/>
      <c r="H26" s="54"/>
      <c r="I26" s="39"/>
    </row>
    <row r="27" spans="7:9" ht="12.75">
      <c r="G27" s="54"/>
      <c r="H27" s="54"/>
      <c r="I27" s="39"/>
    </row>
  </sheetData>
  <sheetProtection/>
  <mergeCells count="15">
    <mergeCell ref="I14:I15"/>
    <mergeCell ref="B2:G2"/>
    <mergeCell ref="B3:I3"/>
    <mergeCell ref="H8:H9"/>
    <mergeCell ref="I8:I9"/>
    <mergeCell ref="H16:H17"/>
    <mergeCell ref="I16:I17"/>
    <mergeCell ref="G24:H24"/>
    <mergeCell ref="G25:H27"/>
    <mergeCell ref="B4:I4"/>
    <mergeCell ref="H10:H11"/>
    <mergeCell ref="I10:I11"/>
    <mergeCell ref="H12:H13"/>
    <mergeCell ref="I12:I13"/>
    <mergeCell ref="H14:H15"/>
  </mergeCells>
  <printOptions horizontalCentered="1"/>
  <pageMargins left="0.8" right="0.8" top="0.4" bottom="0.4" header="0.2" footer="0.2"/>
  <pageSetup horizontalDpi="600" verticalDpi="600" orientation="portrait" paperSize="9" scale="77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Marta Wojtyla-Paliczka</cp:lastModifiedBy>
  <cp:lastPrinted>2019-01-16T09:57:19Z</cp:lastPrinted>
  <dcterms:modified xsi:type="dcterms:W3CDTF">2019-01-16T09:57:22Z</dcterms:modified>
  <cp:category/>
  <cp:version/>
  <cp:contentType/>
  <cp:contentStatus/>
</cp:coreProperties>
</file>